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Hárok1" sheetId="1" r:id="rId1"/>
  </sheets>
  <definedNames/>
  <calcPr calcId="152511"/>
</workbook>
</file>

<file path=xl/sharedStrings.xml><?xml version="1.0" encoding="utf-8"?>
<sst xmlns="http://schemas.openxmlformats.org/spreadsheetml/2006/main" count="64" uniqueCount="64">
  <si>
    <t>P.č.</t>
  </si>
  <si>
    <t>MJ/ ks</t>
  </si>
  <si>
    <t>Manželská posteľ</t>
  </si>
  <si>
    <t>Popis: Manželská posteľ v rozmere 180/200 ložná plocha. Celkové rozmery 192x217x151- čelo  gombíkované v troch radoch( 22 gombíkov) ,výška čela 151cm Polohovateľný lamelový rošt, mechanické polohovanie hlavy a nôh, výška matraca 27 cm , nosnosť  do 130kg ,matrac s megacell peny,7 zónový, optimálne odvetrávanie matraca , snímateľný poťah ,  farba:  kráľovský modrá , nohy chrómové 10cm</t>
  </si>
  <si>
    <t xml:space="preserve">Názov položky  -popis </t>
  </si>
  <si>
    <t>cena celkom v €  bez DPH</t>
  </si>
  <si>
    <t>JC                  v €  bez DPH</t>
  </si>
  <si>
    <t>1.</t>
  </si>
  <si>
    <t>2.</t>
  </si>
  <si>
    <t xml:space="preserve">Komoda </t>
  </si>
  <si>
    <t>Rustikálna komoda dvojdverová s policou . Na bočných stranách zaoblené dvierka, vo vnútri bočnej strany umiestnená  jedna polica  na každej strane. V strede komody sa nachádzajú 4 šuplíky.  Materiál  MDF  s prírodnou masívnou dubovou dyhou na vrchnej a spodnej časti tvarovaná rímsa, štyri šuplíky , rozmery: 123/53/89 cm, farba : biela patyna</t>
  </si>
  <si>
    <t>3.</t>
  </si>
  <si>
    <t>Skriňa</t>
  </si>
  <si>
    <t>Rustikálna skriňa dvojdverová na vešanie, materiál MDF  s prírodnou masívnou dubovou dyhou ,na vrchnej a spodnej časti tvarovaná rímsa. Na bočných stranách zaoblené dvierka, vo vnútri bočnej strany umiestnené police 5 kusov  na každej strane. V strede skrine vešiaková tyč ,v hornej časti polica, v spodnej časti v strede sa nachádza jeden šuplík . Rozmery skrine: 135/65/206  , farba: biela patyna</t>
  </si>
  <si>
    <t>4.</t>
  </si>
  <si>
    <t>Konferenčný stolík</t>
  </si>
  <si>
    <t>Elegantný príručný stolík okrőhly. Materiál: MDF/kov Farba: dubové drevo/čierne nohy Rozmery (ŠxV): 60x65 cm Hrúbka materiálu: 15 mm </t>
  </si>
  <si>
    <t>5.</t>
  </si>
  <si>
    <t>Kreslo</t>
  </si>
  <si>
    <t>Popis: Dizajnové kreslo- prešívané dizajnovo na sedacej časti aj na bočných opierkach  s kovovými nohami výškou 25 cm, rozmer 77x79x78cm , farba: kráľovsky modrá</t>
  </si>
  <si>
    <t>6.</t>
  </si>
  <si>
    <t>Nočný stolík</t>
  </si>
  <si>
    <t>Rustikálny nočný stolík , materiál MDF  s prírodnou masívnou  dubovou dyhou na vrchnej a spodnej časti tvarovaná rímsa, na nočnom stolíku zaoblené  jedny dvierka v skrinke sa nachádza jedna polica. Rozmery: 60/40/59 cm, farba: biela patyna</t>
  </si>
  <si>
    <t>7.</t>
  </si>
  <si>
    <t xml:space="preserve">Kaviarenský stolík </t>
  </si>
  <si>
    <t>Masívny drevený stôl v rozmere 80x80x78 cm ,farba: sterling</t>
  </si>
  <si>
    <t xml:space="preserve">8. </t>
  </si>
  <si>
    <t>Kaviarenská stolička</t>
  </si>
  <si>
    <t>Stolička z masívneho dreva , na operadle dve dosky spojené do tvaru X pri úchytkovej  časti na vrchu jemne zaoblené drevo , hranaté nôžky , nosnosť do 150 kg, farba sterling , rozmery: 43x45x95</t>
  </si>
  <si>
    <t>Barová stolička</t>
  </si>
  <si>
    <t>barová stolička v rozmere 79x39x39 cm ,  výškovo nenastaviteľné , bez opierkovej časti  ,farba: čierny kov . Nôžky štyri kovové spevnené na spodnej časti nosnosť do 90 kg.</t>
  </si>
  <si>
    <t>10.</t>
  </si>
  <si>
    <t>spodná skrinka dvojdverová s policou v rozmere 60x47x82 cm ,</t>
  </si>
  <si>
    <t>skrinka na zabudovanie rúry v rozmere 60x57x82cm ,</t>
  </si>
  <si>
    <t>drezová skrinka v rozmere 80x47x82cm skrinka bez police,</t>
  </si>
  <si>
    <t xml:space="preserve"> skrinka so štyrmi  šuplíkmi v rozmere 40x47x82cm,</t>
  </si>
  <si>
    <t xml:space="preserve"> vrchná skrinka dvojdverová s policou v rozmere 80x32x72 cm,</t>
  </si>
  <si>
    <t xml:space="preserve"> vrchná skrinka digestorová v rozmere 60x32x36 cm,</t>
  </si>
  <si>
    <t>vrchná skrinka dvojdverová zo sklom v rozmere 80x32x72 cm,</t>
  </si>
  <si>
    <t>Dvierka tvarované v provensálskom štýle farba biela, úchytky vo farbe čierna.</t>
  </si>
  <si>
    <t>kuchynská linka z DTD v rozmere 300 cm farba: andersen.</t>
  </si>
  <si>
    <t xml:space="preserve"> PD- farba sterling v rozmere 240x60x38 cm,</t>
  </si>
  <si>
    <t xml:space="preserve"> Zástena - farba sterling v rozmere 200x52x1,8 cm,</t>
  </si>
  <si>
    <t xml:space="preserve"> drez- farba čierna- štruktúra granitová v rozmere 360x400x780x480 s odkvápkavačom</t>
  </si>
  <si>
    <t>batéria - štruktúra  granitová  vo farbe čierna s bočnou pákou na nastavenie prúdu vody vrch jemne zaoblený , rozmery 216x351 cm,</t>
  </si>
  <si>
    <r>
      <rPr>
        <b/>
        <i/>
        <sz val="11"/>
        <color theme="1"/>
        <rFont val="Calibri"/>
        <family val="2"/>
        <scheme val="minor"/>
      </rPr>
      <t>Skrinky:</t>
    </r>
    <r>
      <rPr>
        <sz val="11"/>
        <color theme="1"/>
        <rFont val="Calibri"/>
        <family val="2"/>
        <scheme val="minor"/>
      </rPr>
      <t xml:space="preserve"> skriňa na vstavanú chladničku v rozmere 60x58x212 cm,</t>
    </r>
  </si>
  <si>
    <t>vrchná skrinka so sklom s dvomi policami jednodverová v rozmere     40x32x126 cm</t>
  </si>
  <si>
    <t>Zápultie s dvojdrezom</t>
  </si>
  <si>
    <t>Vstavané spotrebiče</t>
  </si>
  <si>
    <r>
      <rPr>
        <i/>
        <sz val="11"/>
        <color theme="3" tint="-0.4999699890613556"/>
        <rFont val="Calibri"/>
        <family val="2"/>
        <scheme val="minor"/>
      </rPr>
      <t xml:space="preserve">Sklokaramická varná platňa: </t>
    </r>
    <r>
      <rPr>
        <sz val="11"/>
        <color theme="1"/>
        <rFont val="Calibri"/>
        <family val="2"/>
        <scheme val="minor"/>
      </rPr>
      <t>Konštrukčný typ: Vstavaný, Šírka produktu: 595 mm, Výška produktu: 54 mm, bez rámika, zbrúsená hrana, Príkon 6.5 kW, funkcia StayWarm, bezpečnostná funkcia, Detský zámok ChildLock
Farba spotrebiča čierna.</t>
    </r>
  </si>
  <si>
    <r>
      <rPr>
        <i/>
        <sz val="11"/>
        <color theme="3" tint="-0.4999699890613556"/>
        <rFont val="Calibri"/>
        <family val="2"/>
        <scheme val="minor"/>
      </rPr>
      <t>Odsávač pár štýl RETRO:</t>
    </r>
    <r>
      <rPr>
        <sz val="11"/>
        <color theme="3" tint="-0.4999699890613556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Trieda energetickej účinnosti: C, Vstavaný výsuvný odsávač, inštalácia do skrinky, Ovládanie: Gombíky, Úroveň hluku (max.): 71 dB(A), Max. výkon pri odťahu: 435 m3/h, Šírka produktu: 600 mm, Výška
produktu: 170 mm, Produktová línia Classico, Typ odsávača Teleskopický ,
Spôsob odvodu pár odťah alebo recirkulácia, Plášť výrobku Lakovaná ceľ/sklo, farba plášťa matná čierna .
</t>
    </r>
  </si>
  <si>
    <r>
      <t xml:space="preserve">Elektrická rúraštýl RETRO: Konštrukčný typ: </t>
    </r>
    <r>
      <rPr>
        <sz val="11"/>
        <rFont val="Calibri"/>
        <family val="2"/>
        <scheme val="minor"/>
      </rPr>
      <t>Vstavaný, šírka produktu: 595 mm, Výška produktu: 595 mm, trieda energetickej účinnosti: A, elektronické programovacie hodiny s analógovým displejom. Multisystémová rúra ,Produktová línia Classico ,Farba spotrebiča matná čierna ,objem rúry 77 l,
Regulácia teploty v rúre - max. teplota 300 °C, Funkcie: Rýchly pred ohrev rúry ,spodné a horné vyhrievacie teleso s ventilátorom , veľké infra grilovacie teleso s ventilátorom ,AirFry zdravé fritovanie, Kruhové vyhrievacie teleso s parou. Spodné a horné vyhrievacie teleso s parou, veľké infra grilovacie teleso,GentleBake pomalé pečenie , Pizza funkcia,FrozenBake program pre hotové a mrazené jedlá rozmrazovanie, AquaClean čistenie rúry vodou, osvetlenie rúry .</t>
    </r>
    <r>
      <rPr>
        <i/>
        <sz val="11"/>
        <color theme="3" tint="-0.4999699890613556"/>
        <rFont val="Calibri"/>
        <family val="2"/>
        <scheme val="minor"/>
      </rPr>
      <t xml:space="preserve">
</t>
    </r>
  </si>
  <si>
    <r>
      <t xml:space="preserve">Kombinovaná chladnička s mrazničkou: </t>
    </r>
    <r>
      <rPr>
        <sz val="11"/>
        <rFont val="Calibri"/>
        <family val="2"/>
        <scheme val="minor"/>
      </rPr>
      <t>Vstavaná NeoFrost chladnička s technológiou MetalFresh, Objem chladničky: 215 lit.,objem mrazničky: 69lit.,Energetická trieda: E, Ročná spotr.energie(kWh): 223,Trieda hlučnosti: C,Hlučnosť: 37 dB,Zmraz. kapacita: 3,5kg / 24h. Akumulačná doba: 13 hod.,Klimatická trieda: SN-T, Klzné pánty,LED vnútorné osv. na strope, Nerezové profily políc, arvestFresh svetlo, Kovový chrbát chladničky,invertorový kompresor Rozmery VxŠxH: 193,5 x 54 x 54,5 cm.</t>
    </r>
  </si>
  <si>
    <t>DPH 20%</t>
  </si>
  <si>
    <t>Cena celkom s DPH</t>
  </si>
  <si>
    <t>Kuchynská linka vrátane vstavaných spotrebičov - celok</t>
  </si>
  <si>
    <r>
      <t xml:space="preserve">Mikrovlnná rúra s grilom štýl RETRO: </t>
    </r>
    <r>
      <rPr>
        <sz val="11"/>
        <rFont val="Calibri"/>
        <family val="2"/>
        <scheme val="minor"/>
      </rPr>
      <t>Ovládanie: Mechanické, Počet infra ohrievačov: 1, Konštrukčný typ: Voľne stojaci,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Šírka produktu: 455 mm, Výška produktu: 289 mm, Produktová línia Classico,Farba spotrebiča Čierna, Vnútorný materiál Lakovaný kov, Objem rúry 20 l, Úrovne výkonu 5 , Mikrovlnný výkon 700 W, Výkon horného infra gril. telesa 800W,EasyClean keramický spodok ,Úroveň hluku (max.)58dB(A).
</t>
    </r>
  </si>
  <si>
    <r>
      <t>vyrobený z DTD materiálu plus z masívneho dreva  , predná časť rozdelená na tri časti kazetovým prekrytím z horným oblúkom + dizajnové čierne skrutky. Bočné  strany  ukončené  krídlovými dverami v sedliackom štýle . Nad barovým pultom spustené z dvoch strán čierne reťaze s veľkým očkom – farba čierny mat  v ktorom je zapracovaná polica na poháre.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Dlžka pultu 255cm, širka 60cm. Širka lietačiek je 130 cm ,ktore su delene na dve krídla na oboch stranách pultu s výškou 130cm a nad zemou 30cm.koncova výška dveri 100 cm material sibirsky smrek kartačovany moreny a lakovaný kovany, rozmer rampy nad pultom je 30 x 255cm s otvormy na zavesenie poharov v rozmere 2 x 8cm medzi ktorýmy je medzera 15 cm ..Rampa bude zavesena na tramovy strop na čiernej reťazi na oboch stranach pultu vo výške 197cm..material rampy sibirsky smrek kartáčovany a moreny a lakovany matnym akrylovym lakom. Predna strana pultu bude s masivu smrek sibírsky a upravena povrchovo kartačovaním a morenim a lakovanim. Pracovny pult bude imitacia starého dubu rustikalného z drevotrieskovej pracovnej kuchynskej dosky.konštrukcia pultu bude s drevotriesky v kombinacii so sibirskym smrekom..Budu v nom zahudovane šuflìky a police na odkladanie prìslušného tovaru a pivovych sudov na čapovanie piva a nealko napojov.</t>
    </r>
  </si>
  <si>
    <r>
      <t xml:space="preserve">Skrinky vyrobené na mieru s montážou -  Barová zostava
Farba sterling šírka 195x203x60 cm, Blend 83- Bočná krycia doska na umývačku riadu rozmer: 83x59x1,8 cm, DM 45- dvierka na umývačku riadu rozmer: 72x45x1,8 cm, DZ-80/83- Spodná drezová skrinka pod dvoj drez rozmer: 83x80x56 cm. </t>
    </r>
    <r>
      <rPr>
        <sz val="11"/>
        <rFont val="Calibri"/>
        <family val="2"/>
        <scheme val="minor"/>
      </rPr>
      <t>Dvojdrez  komplet sifón s odbočkou na umývanie riadu nerezová štruktúra rozmer: 78x435x14 cm, batéria pipkovitého tvaru štruktúra nerez rozmer:24x36cm,   Spodná policová dvojdverová skrinka rozmer :68x83x56cm, Pracovná doska farba sterling rozmer : 195x60x3,8cm
Zástena na stenu nad skrinkami farba sterling 114x195x1,8cm,  police na zástenu farba sterling rozmer: 97x20x1,8cm, konzola police- držiak na police farba čierny kov rozmer:15x2x22cm, šílt- ozdobný šilt nad zástenu farba sterling rozmer195x30x1.8cm, DZ60/83-Spodná drezová skrinka na jedno drez malý farba sterling rozmer 83x60x46cm, Pracovná doska farba sterling rozmer: 62x50x3.8cm, jedno drez- jedno drez komplet sifón s odbočkou na umývanie rúk nerezová štruktúra, rozmer:44x38x15cm
batéria - batéria pipkovitého tvaru štruktúra nerez rozmer:24x36cm</t>
    </r>
    <r>
      <rPr>
        <sz val="11"/>
        <color rgb="FFC00000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Vstavané spotrebiče :</t>
    </r>
    <r>
      <rPr>
        <sz val="11"/>
        <color rgb="FFC00000"/>
        <rFont val="Calibri"/>
        <family val="2"/>
        <scheme val="minor"/>
      </rPr>
      <t xml:space="preserve"> </t>
    </r>
    <r>
      <rPr>
        <i/>
        <sz val="11"/>
        <color theme="4" tint="-0.4999699890613556"/>
        <rFont val="Calibri"/>
        <family val="2"/>
        <scheme val="minor"/>
      </rPr>
      <t>Umývačka riadu</t>
    </r>
    <r>
      <rPr>
        <sz val="11"/>
        <color rgb="FFC0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Plne integrovaná umývačka riadu,en.trieda F, 10 sád riadu, 6 programov, 3 teploty, technológia, AirDry/QuickSelect, osvetlenie na podlahe dvojfarebné, MaxiFlex príborová zásuvka, rozmery vxšxh 818x450x550 mm 
Umývacie programy: 90 minútový, AUTO Sense, Eko, Machine Care, rýchly 30 minútový, opláchnutie Úroveň hluku: len 47 dB ,Spotreba vody a energie: 9.9 l, 0.832 kWh s programom Eko 50 °C</t>
    </r>
  </si>
  <si>
    <t>Barový pult - celok</t>
  </si>
  <si>
    <t>Cena celkom bez DPH</t>
  </si>
  <si>
    <t xml:space="preserve">príloha č. 1 - špecifikácia </t>
  </si>
  <si>
    <t xml:space="preserve">Výkaz položiek - špecifikácia </t>
  </si>
  <si>
    <t xml:space="preserve">Spracoval: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</si>
</sst>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Lucida Sans Unicode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3" tint="-0.4999699890613556"/>
      <name val="Calibri"/>
      <family val="2"/>
      <scheme val="minor"/>
    </font>
    <font>
      <sz val="11"/>
      <color theme="3" tint="-0.4999699890613556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4" tint="-0.4999699890613556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3" xfId="0" applyBorder="1"/>
    <xf numFmtId="0" fontId="0" fillId="0" borderId="11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3" fillId="0" borderId="9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/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9" xfId="0" applyNumberFormat="1" applyBorder="1"/>
    <xf numFmtId="0" fontId="3" fillId="0" borderId="3" xfId="0" applyFont="1" applyBorder="1"/>
    <xf numFmtId="0" fontId="3" fillId="0" borderId="11" xfId="0" applyFont="1" applyBorder="1"/>
    <xf numFmtId="0" fontId="0" fillId="0" borderId="21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6" xfId="0" applyFont="1" applyBorder="1" applyAlignment="1">
      <alignment vertical="center" wrapText="1"/>
    </xf>
    <xf numFmtId="0" fontId="6" fillId="0" borderId="25" xfId="0" applyFont="1" applyBorder="1"/>
    <xf numFmtId="0" fontId="3" fillId="0" borderId="26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0" fontId="0" fillId="0" borderId="29" xfId="0" applyBorder="1"/>
    <xf numFmtId="0" fontId="0" fillId="0" borderId="2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30" xfId="0" applyBorder="1"/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4" fontId="11" fillId="0" borderId="5" xfId="0" applyNumberFormat="1" applyFont="1" applyBorder="1"/>
    <xf numFmtId="4" fontId="12" fillId="0" borderId="5" xfId="0" applyNumberFormat="1" applyFont="1" applyBorder="1"/>
    <xf numFmtId="0" fontId="0" fillId="0" borderId="23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4" fontId="3" fillId="0" borderId="9" xfId="0" applyNumberFormat="1" applyFont="1" applyBorder="1"/>
    <xf numFmtId="4" fontId="3" fillId="0" borderId="5" xfId="0" applyNumberFormat="1" applyFont="1" applyBorder="1"/>
    <xf numFmtId="4" fontId="3" fillId="0" borderId="14" xfId="0" applyNumberFormat="1" applyFont="1" applyBorder="1"/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/>
    <xf numFmtId="0" fontId="3" fillId="0" borderId="23" xfId="0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 topLeftCell="A31">
      <selection activeCell="L11" sqref="L11"/>
    </sheetView>
  </sheetViews>
  <sheetFormatPr defaultColWidth="9.140625" defaultRowHeight="15"/>
  <cols>
    <col min="1" max="1" width="6.7109375" style="0" customWidth="1"/>
    <col min="2" max="2" width="66.140625" style="0" customWidth="1"/>
    <col min="3" max="3" width="8.140625" style="0" customWidth="1"/>
    <col min="4" max="4" width="10.28125" style="0" customWidth="1"/>
    <col min="5" max="5" width="12.00390625" style="0" customWidth="1"/>
  </cols>
  <sheetData>
    <row r="1" spans="3:5" ht="15">
      <c r="C1" s="79" t="s">
        <v>61</v>
      </c>
      <c r="D1" s="79"/>
      <c r="E1" s="79"/>
    </row>
    <row r="3" ht="15">
      <c r="B3" s="77" t="s">
        <v>62</v>
      </c>
    </row>
    <row r="4" ht="15.75" thickBot="1"/>
    <row r="5" spans="1:5" ht="30" customHeight="1" thickBot="1">
      <c r="A5" s="3" t="s">
        <v>0</v>
      </c>
      <c r="B5" s="4" t="s">
        <v>4</v>
      </c>
      <c r="C5" s="6" t="s">
        <v>1</v>
      </c>
      <c r="D5" s="8" t="s">
        <v>6</v>
      </c>
      <c r="E5" s="7" t="s">
        <v>5</v>
      </c>
    </row>
    <row r="6" spans="1:5" ht="22.5" customHeight="1" thickBot="1">
      <c r="A6" s="13" t="s">
        <v>7</v>
      </c>
      <c r="B6" s="2" t="s">
        <v>2</v>
      </c>
      <c r="C6" s="6">
        <v>2</v>
      </c>
      <c r="D6" s="72"/>
      <c r="E6" s="72">
        <f>SUM(C6*D6)</f>
        <v>0</v>
      </c>
    </row>
    <row r="7" spans="1:5" ht="90.75" thickBot="1">
      <c r="A7" s="10"/>
      <c r="B7" s="12" t="s">
        <v>3</v>
      </c>
      <c r="C7" s="9"/>
      <c r="D7" s="9"/>
      <c r="E7" s="11"/>
    </row>
    <row r="8" spans="1:5" ht="15.75" thickBot="1">
      <c r="A8" s="21" t="s">
        <v>8</v>
      </c>
      <c r="B8" s="1" t="s">
        <v>9</v>
      </c>
      <c r="C8" s="21">
        <v>2</v>
      </c>
      <c r="D8" s="14"/>
      <c r="E8" s="72">
        <f>SUM(C8*D8)</f>
        <v>0</v>
      </c>
    </row>
    <row r="9" spans="1:5" ht="77.25" customHeight="1" thickBot="1">
      <c r="A9" s="17"/>
      <c r="B9" s="25" t="s">
        <v>10</v>
      </c>
      <c r="C9" s="19"/>
      <c r="D9" s="19"/>
      <c r="E9" s="36"/>
    </row>
    <row r="10" spans="1:5" ht="15.75" thickBot="1">
      <c r="A10" s="23" t="s">
        <v>11</v>
      </c>
      <c r="B10" s="24" t="s">
        <v>12</v>
      </c>
      <c r="C10" s="74">
        <v>2</v>
      </c>
      <c r="D10" s="75"/>
      <c r="E10" s="75">
        <f>SUM(C10*D10)</f>
        <v>0</v>
      </c>
    </row>
    <row r="11" spans="1:5" ht="90.75" thickBot="1">
      <c r="A11" s="17"/>
      <c r="B11" s="18" t="s">
        <v>13</v>
      </c>
      <c r="C11" s="19"/>
      <c r="D11" s="19"/>
      <c r="E11" s="20"/>
    </row>
    <row r="12" spans="1:5" ht="15.75" thickBot="1">
      <c r="A12" s="21" t="s">
        <v>14</v>
      </c>
      <c r="B12" s="14" t="s">
        <v>15</v>
      </c>
      <c r="C12" s="21">
        <v>2</v>
      </c>
      <c r="D12" s="71"/>
      <c r="E12" s="71">
        <f>SUM(C12*D12)</f>
        <v>0</v>
      </c>
    </row>
    <row r="13" spans="1:5" ht="60" customHeight="1" thickBot="1">
      <c r="A13" s="17"/>
      <c r="B13" s="22" t="s">
        <v>16</v>
      </c>
      <c r="C13" s="19"/>
      <c r="D13" s="19"/>
      <c r="E13" s="20"/>
    </row>
    <row r="14" spans="1:5" ht="15.75" thickBot="1">
      <c r="A14" s="21" t="s">
        <v>17</v>
      </c>
      <c r="B14" s="14" t="s">
        <v>18</v>
      </c>
      <c r="C14" s="21">
        <v>4</v>
      </c>
      <c r="D14" s="71"/>
      <c r="E14" s="71">
        <f>SUM(C14*D14)</f>
        <v>0</v>
      </c>
    </row>
    <row r="15" spans="1:5" ht="45.75" thickBot="1">
      <c r="A15" s="17"/>
      <c r="B15" s="18" t="s">
        <v>19</v>
      </c>
      <c r="C15" s="19"/>
      <c r="D15" s="19"/>
      <c r="E15" s="20"/>
    </row>
    <row r="16" spans="1:5" ht="15.75" thickBot="1">
      <c r="A16" s="21" t="s">
        <v>20</v>
      </c>
      <c r="B16" s="14" t="s">
        <v>21</v>
      </c>
      <c r="C16" s="21">
        <v>2</v>
      </c>
      <c r="D16" s="71"/>
      <c r="E16" s="71">
        <f>SUM(C16*D16)</f>
        <v>0</v>
      </c>
    </row>
    <row r="17" spans="1:5" ht="77.25" customHeight="1" thickBot="1">
      <c r="A17" s="17"/>
      <c r="B17" s="26" t="s">
        <v>22</v>
      </c>
      <c r="C17" s="19"/>
      <c r="D17" s="19"/>
      <c r="E17" s="20"/>
    </row>
    <row r="18" spans="1:5" ht="15.75" thickBot="1">
      <c r="A18" s="21" t="s">
        <v>23</v>
      </c>
      <c r="B18" s="14" t="s">
        <v>24</v>
      </c>
      <c r="C18" s="21">
        <v>9</v>
      </c>
      <c r="D18" s="38"/>
      <c r="E18" s="38">
        <f>SUM(C18*D18)</f>
        <v>0</v>
      </c>
    </row>
    <row r="19" spans="1:5" ht="15">
      <c r="A19" s="43"/>
      <c r="B19" s="76" t="s">
        <v>25</v>
      </c>
      <c r="C19" s="44"/>
      <c r="D19" s="44"/>
      <c r="E19" s="45"/>
    </row>
    <row r="20" spans="1:5" ht="15.75" thickBot="1">
      <c r="A20" s="29"/>
      <c r="B20" s="30"/>
      <c r="C20" s="30"/>
      <c r="D20" s="30"/>
      <c r="E20" s="31"/>
    </row>
    <row r="21" spans="1:5" ht="15.75" thickBot="1">
      <c r="A21" s="74" t="s">
        <v>26</v>
      </c>
      <c r="B21" s="24" t="s">
        <v>27</v>
      </c>
      <c r="C21" s="74">
        <v>32</v>
      </c>
      <c r="D21" s="75"/>
      <c r="E21" s="75">
        <f>SUM(C21*D21)</f>
        <v>0</v>
      </c>
    </row>
    <row r="22" spans="1:5" ht="45.75" thickBot="1">
      <c r="A22" s="17"/>
      <c r="B22" s="25" t="s">
        <v>28</v>
      </c>
      <c r="C22" s="19"/>
      <c r="D22" s="19"/>
      <c r="E22" s="20"/>
    </row>
    <row r="23" spans="1:5" ht="15.75" thickBot="1">
      <c r="A23" s="27">
        <v>9</v>
      </c>
      <c r="B23" s="28" t="s">
        <v>29</v>
      </c>
      <c r="C23" s="27">
        <v>5</v>
      </c>
      <c r="D23" s="73"/>
      <c r="E23" s="73">
        <f>SUM(C23*D23)</f>
        <v>0</v>
      </c>
    </row>
    <row r="24" spans="1:5" ht="45.75" thickBot="1">
      <c r="A24" s="32"/>
      <c r="B24" s="33" t="s">
        <v>30</v>
      </c>
      <c r="C24" s="34"/>
      <c r="D24" s="34"/>
      <c r="E24" s="35"/>
    </row>
    <row r="25" spans="1:5" ht="15.75" thickBot="1">
      <c r="A25" s="13" t="s">
        <v>31</v>
      </c>
      <c r="B25" s="5" t="s">
        <v>55</v>
      </c>
      <c r="C25" s="13">
        <v>1</v>
      </c>
      <c r="D25" s="72"/>
      <c r="E25" s="72">
        <f>SUM(C25*D25)</f>
        <v>0</v>
      </c>
    </row>
    <row r="26" spans="1:5" ht="15" customHeight="1">
      <c r="A26" s="63"/>
      <c r="B26" s="64" t="s">
        <v>40</v>
      </c>
      <c r="C26" s="65"/>
      <c r="D26" s="65"/>
      <c r="E26" s="66"/>
    </row>
    <row r="27" spans="1:5" ht="15">
      <c r="A27" s="58"/>
      <c r="B27" s="57" t="s">
        <v>45</v>
      </c>
      <c r="C27" s="53"/>
      <c r="D27" s="53"/>
      <c r="E27" s="59"/>
    </row>
    <row r="28" spans="1:5" ht="15">
      <c r="A28" s="58"/>
      <c r="B28" s="57" t="s">
        <v>32</v>
      </c>
      <c r="C28" s="53"/>
      <c r="D28" s="53"/>
      <c r="E28" s="59"/>
    </row>
    <row r="29" spans="1:5" ht="15">
      <c r="A29" s="58"/>
      <c r="B29" s="57" t="s">
        <v>33</v>
      </c>
      <c r="C29" s="53"/>
      <c r="D29" s="53"/>
      <c r="E29" s="59"/>
    </row>
    <row r="30" spans="1:5" ht="15">
      <c r="A30" s="58"/>
      <c r="B30" s="57" t="s">
        <v>34</v>
      </c>
      <c r="C30" s="53"/>
      <c r="D30" s="53"/>
      <c r="E30" s="59"/>
    </row>
    <row r="31" spans="1:5" ht="15">
      <c r="A31" s="58"/>
      <c r="B31" s="57" t="s">
        <v>35</v>
      </c>
      <c r="C31" s="53"/>
      <c r="D31" s="53"/>
      <c r="E31" s="59"/>
    </row>
    <row r="32" spans="1:5" ht="15">
      <c r="A32" s="58"/>
      <c r="B32" s="57" t="s">
        <v>36</v>
      </c>
      <c r="C32" s="53"/>
      <c r="D32" s="53"/>
      <c r="E32" s="59"/>
    </row>
    <row r="33" spans="1:5" ht="15">
      <c r="A33" s="58"/>
      <c r="B33" s="57" t="s">
        <v>37</v>
      </c>
      <c r="C33" s="53"/>
      <c r="D33" s="53"/>
      <c r="E33" s="59"/>
    </row>
    <row r="34" spans="1:5" ht="15">
      <c r="A34" s="58"/>
      <c r="B34" s="57" t="s">
        <v>38</v>
      </c>
      <c r="C34" s="53"/>
      <c r="D34" s="53"/>
      <c r="E34" s="59"/>
    </row>
    <row r="35" spans="1:5" ht="30">
      <c r="A35" s="58"/>
      <c r="B35" s="16" t="s">
        <v>46</v>
      </c>
      <c r="C35" s="53"/>
      <c r="D35" s="53"/>
      <c r="E35" s="59"/>
    </row>
    <row r="36" spans="1:5" ht="15">
      <c r="A36" s="58"/>
      <c r="B36" s="57" t="s">
        <v>39</v>
      </c>
      <c r="C36" s="53"/>
      <c r="D36" s="53"/>
      <c r="E36" s="59"/>
    </row>
    <row r="37" spans="1:5" ht="15">
      <c r="A37" s="58"/>
      <c r="B37" s="57" t="s">
        <v>41</v>
      </c>
      <c r="C37" s="53"/>
      <c r="D37" s="53"/>
      <c r="E37" s="59"/>
    </row>
    <row r="38" spans="1:5" ht="15">
      <c r="A38" s="58"/>
      <c r="B38" s="57" t="s">
        <v>42</v>
      </c>
      <c r="C38" s="53"/>
      <c r="D38" s="53"/>
      <c r="E38" s="59"/>
    </row>
    <row r="39" spans="1:5" ht="30">
      <c r="A39" s="58"/>
      <c r="B39" s="16" t="s">
        <v>43</v>
      </c>
      <c r="C39" s="53"/>
      <c r="D39" s="53"/>
      <c r="E39" s="59"/>
    </row>
    <row r="40" spans="1:5" ht="30">
      <c r="A40" s="58"/>
      <c r="B40" s="16" t="s">
        <v>44</v>
      </c>
      <c r="C40" s="53"/>
      <c r="D40" s="53"/>
      <c r="E40" s="59"/>
    </row>
    <row r="41" spans="1:5" ht="15">
      <c r="A41" s="58"/>
      <c r="B41" s="52" t="s">
        <v>48</v>
      </c>
      <c r="C41" s="53"/>
      <c r="D41" s="53"/>
      <c r="E41" s="59"/>
    </row>
    <row r="42" spans="1:5" ht="105">
      <c r="A42" s="58"/>
      <c r="B42" s="54" t="s">
        <v>52</v>
      </c>
      <c r="C42" s="55">
        <v>1</v>
      </c>
      <c r="D42" s="53"/>
      <c r="E42" s="59"/>
    </row>
    <row r="43" spans="1:5" ht="66" customHeight="1">
      <c r="A43" s="58"/>
      <c r="B43" s="56" t="s">
        <v>49</v>
      </c>
      <c r="C43" s="55">
        <v>1</v>
      </c>
      <c r="D43" s="53"/>
      <c r="E43" s="59"/>
    </row>
    <row r="44" spans="1:5" ht="195">
      <c r="A44" s="58"/>
      <c r="B44" s="54" t="s">
        <v>51</v>
      </c>
      <c r="C44" s="55">
        <v>1</v>
      </c>
      <c r="D44" s="53"/>
      <c r="E44" s="59"/>
    </row>
    <row r="45" spans="1:5" ht="105">
      <c r="A45" s="58"/>
      <c r="B45" s="54" t="s">
        <v>56</v>
      </c>
      <c r="C45" s="55">
        <v>1</v>
      </c>
      <c r="D45" s="53"/>
      <c r="E45" s="59"/>
    </row>
    <row r="46" spans="1:5" ht="135.75" thickBot="1">
      <c r="A46" s="29"/>
      <c r="B46" s="46" t="s">
        <v>50</v>
      </c>
      <c r="C46" s="61">
        <v>1</v>
      </c>
      <c r="D46" s="60"/>
      <c r="E46" s="62"/>
    </row>
    <row r="47" spans="1:5" ht="15.75" thickBot="1">
      <c r="A47" s="21">
        <v>11</v>
      </c>
      <c r="B47" s="14" t="s">
        <v>59</v>
      </c>
      <c r="C47" s="21">
        <v>1</v>
      </c>
      <c r="D47" s="71"/>
      <c r="E47" s="71">
        <f>SUM(C47*D47)</f>
        <v>0</v>
      </c>
    </row>
    <row r="48" spans="1:5" ht="300">
      <c r="A48" s="43"/>
      <c r="B48" s="69" t="s">
        <v>57</v>
      </c>
      <c r="C48" s="44"/>
      <c r="D48" s="44"/>
      <c r="E48" s="45"/>
    </row>
    <row r="49" spans="1:5" ht="15">
      <c r="A49" s="10"/>
      <c r="B49" s="47" t="s">
        <v>47</v>
      </c>
      <c r="C49" s="15"/>
      <c r="D49" s="15"/>
      <c r="E49" s="51"/>
    </row>
    <row r="50" spans="1:5" ht="354" customHeight="1" thickBot="1">
      <c r="A50" s="29"/>
      <c r="B50" s="70" t="s">
        <v>58</v>
      </c>
      <c r="C50" s="30"/>
      <c r="D50" s="30"/>
      <c r="E50" s="31"/>
    </row>
    <row r="51" spans="1:5" ht="20.25" customHeight="1" thickBot="1">
      <c r="A51" s="39"/>
      <c r="B51" s="40" t="s">
        <v>60</v>
      </c>
      <c r="C51" s="41"/>
      <c r="D51" s="41"/>
      <c r="E51" s="68">
        <f>SUM(E47+E25+E23+E21+E18+E16+E14+E12+E10+E8+E6)</f>
        <v>0</v>
      </c>
    </row>
    <row r="52" spans="1:5" ht="21.75" customHeight="1" thickBot="1">
      <c r="A52" s="48"/>
      <c r="B52" s="48" t="s">
        <v>53</v>
      </c>
      <c r="C52" s="49"/>
      <c r="D52" s="50"/>
      <c r="E52" s="37">
        <f>SUM(E51*0.2)</f>
        <v>0</v>
      </c>
    </row>
    <row r="53" spans="1:5" ht="21.75" customHeight="1" thickBot="1">
      <c r="A53" s="39"/>
      <c r="B53" s="40" t="s">
        <v>54</v>
      </c>
      <c r="C53" s="19"/>
      <c r="D53" s="42"/>
      <c r="E53" s="67">
        <f>SUM(E51*1.2)</f>
        <v>0</v>
      </c>
    </row>
    <row r="56" ht="15">
      <c r="B56" s="78" t="s">
        <v>63</v>
      </c>
    </row>
  </sheetData>
  <mergeCells count="1"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2023-03-20T15:24:10Z</dcterms:modified>
  <cp:category/>
  <cp:version/>
  <cp:contentType/>
  <cp:contentStatus/>
</cp:coreProperties>
</file>